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vasily/Desktop/"/>
    </mc:Choice>
  </mc:AlternateContent>
  <xr:revisionPtr revIDLastSave="0" documentId="13_ncr:1_{B09B0AFD-06B8-5C4A-9C2A-8B671AA4F5D7}" xr6:coauthVersionLast="36" xr6:coauthVersionMax="45" xr10:uidLastSave="{00000000-0000-0000-0000-000000000000}"/>
  <bookViews>
    <workbookView xWindow="620" yWindow="720" windowWidth="28180" windowHeight="15860" activeTab="1" xr2:uid="{00000000-000D-0000-FFFF-FFFF00000000}"/>
  </bookViews>
  <sheets>
    <sheet name="Заказы" sheetId="3" r:id="rId1"/>
    <sheet name="Товары" sheetId="5" r:id="rId2"/>
    <sheet name="Значения" sheetId="4" state="hidden" r:id="rId3"/>
  </sheets>
  <calcPr calcId="181029"/>
</workbook>
</file>

<file path=xl/calcChain.xml><?xml version="1.0" encoding="utf-8"?>
<calcChain xmlns="http://schemas.openxmlformats.org/spreadsheetml/2006/main">
  <c r="E5" i="5" l="1"/>
  <c r="E3" i="5"/>
  <c r="E4" i="5"/>
  <c r="E6" i="5"/>
  <c r="E2" i="5"/>
  <c r="C3" i="3"/>
  <c r="C2" i="3"/>
</calcChain>
</file>

<file path=xl/sharedStrings.xml><?xml version="1.0" encoding="utf-8"?>
<sst xmlns="http://schemas.openxmlformats.org/spreadsheetml/2006/main" count="95" uniqueCount="84">
  <si>
    <t>09:00</t>
  </si>
  <si>
    <t>19:00</t>
  </si>
  <si>
    <t>С</t>
  </si>
  <si>
    <t>До</t>
  </si>
  <si>
    <t>Доп.телефон</t>
  </si>
  <si>
    <t>Задача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</si>
  <si>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</si>
  <si>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</si>
  <si>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</si>
  <si>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</si>
  <si>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</si>
  <si>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</si>
  <si>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</si>
  <si>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</si>
  <si>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</si>
  <si>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20:00</t>
  </si>
  <si>
    <t>21:00</t>
  </si>
  <si>
    <t>08:00</t>
  </si>
  <si>
    <t>Номер заказа</t>
  </si>
  <si>
    <t>22:00</t>
  </si>
  <si>
    <t>23:00</t>
  </si>
  <si>
    <t>Вес, кг</t>
  </si>
  <si>
    <t>Объявленная ценность, руб</t>
  </si>
  <si>
    <t>Наложенный платеж, руб</t>
  </si>
  <si>
    <t>08:30</t>
  </si>
  <si>
    <t>09:30</t>
  </si>
  <si>
    <t>10:30</t>
  </si>
  <si>
    <t>11:30</t>
  </si>
  <si>
    <t>12:30</t>
  </si>
  <si>
    <t>13:30</t>
  </si>
  <si>
    <t>14:30</t>
  </si>
  <si>
    <t>15:30</t>
  </si>
  <si>
    <t>16:30</t>
  </si>
  <si>
    <t>17:30</t>
  </si>
  <si>
    <t>18:30</t>
  </si>
  <si>
    <t>19:30</t>
  </si>
  <si>
    <t>20:30</t>
  </si>
  <si>
    <t>21:30</t>
  </si>
  <si>
    <t>22:30</t>
  </si>
  <si>
    <t>23:30</t>
  </si>
  <si>
    <t>07:30</t>
  </si>
  <si>
    <t>07:00</t>
  </si>
  <si>
    <t>06:30</t>
  </si>
  <si>
    <t>06:00</t>
  </si>
  <si>
    <t>Комментарий к заказу</t>
  </si>
  <si>
    <t>Москва Волоколамское ш 2</t>
  </si>
  <si>
    <t>Иванов Иван</t>
  </si>
  <si>
    <t>Товар</t>
  </si>
  <si>
    <t>Дата доставки</t>
  </si>
  <si>
    <t>Адрес</t>
  </si>
  <si>
    <t>Имя</t>
  </si>
  <si>
    <t>Сотовый</t>
  </si>
  <si>
    <t>Кол-во, шт</t>
  </si>
  <si>
    <t>Духи</t>
  </si>
  <si>
    <t>Игрушка</t>
  </si>
  <si>
    <t>Ботинки</t>
  </si>
  <si>
    <t>Продукты</t>
  </si>
  <si>
    <t>Цена с НДС за единицу</t>
  </si>
  <si>
    <t>Ставка НДС</t>
  </si>
  <si>
    <t>Лекарства</t>
  </si>
  <si>
    <t>18</t>
  </si>
  <si>
    <t>Москва Ленинградское ш 2</t>
  </si>
  <si>
    <t>Петров Петр</t>
  </si>
  <si>
    <t>10</t>
  </si>
  <si>
    <t>22</t>
  </si>
  <si>
    <t>Детали</t>
  </si>
  <si>
    <t>098-2234-567</t>
  </si>
  <si>
    <t>7678-234</t>
  </si>
  <si>
    <t>2 этаж, домофон 356К4565</t>
  </si>
  <si>
    <t>20</t>
  </si>
  <si>
    <t>0</t>
  </si>
  <si>
    <t>Стоимость доставки для получателя</t>
  </si>
  <si>
    <t>Предоплата</t>
  </si>
  <si>
    <t>БЦ Гидропроект, главный вход, 1 этаж</t>
  </si>
  <si>
    <t>Фискализировать</t>
  </si>
  <si>
    <t>представиться от лица магазина «Ромашка», проверить содержимое при клиенте</t>
  </si>
  <si>
    <t>Ставка НДС доставки</t>
  </si>
  <si>
    <t>вес</t>
  </si>
  <si>
    <t>позвонить за час, в дверь не звонить - может спать ребёнок</t>
  </si>
  <si>
    <t>ХРУПКИЙ ГРУЗ</t>
  </si>
  <si>
    <t>+7(111)111-11-11</t>
  </si>
  <si>
    <t>111-111-11-11</t>
  </si>
  <si>
    <t>8 495 111-11-11 вн. 320</t>
  </si>
  <si>
    <t>Маркировка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</si>
</sst>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₽&quot;_-;\-* #,##0.00\ &quot;₽&quot;_-;_-* &quot;-&quot;??\ &quot;₽&quot;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3"/>
      <color theme="1"/>
      <name val="Helvetic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8" tint="0.7999816888943144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15" fillId="5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164" fontId="7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9" fillId="7" borderId="9" applyNumberFormat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8" borderId="10" applyNumberFormat="0" applyFont="0" applyAlignment="0" applyProtection="0"/>
    <xf numFmtId="0" fontId="18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</cellStyleXfs>
  <cellXfs count="34">
    <xf numFmtId="0" fontId="0" fillId="0" borderId="0" xfId="0"/>
    <xf numFmtId="49" fontId="0" fillId="0" borderId="0" xfId="0" applyNumberFormat="1"/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horizontal="left" vertical="top" wrapText="1"/>
    </xf>
    <xf numFmtId="14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top" wrapText="1"/>
    </xf>
    <xf numFmtId="49" fontId="24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Border="1" applyAlignment="1">
      <alignment horizontal="center" vertical="top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center" vertical="top"/>
    </xf>
    <xf numFmtId="0" fontId="24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24" fillId="0" borderId="0" xfId="28" applyNumberFormat="1" applyFont="1" applyAlignment="1">
      <alignment horizontal="center" vertical="top" wrapText="1"/>
    </xf>
    <xf numFmtId="49" fontId="25" fillId="33" borderId="1" xfId="37" applyNumberFormat="1" applyFont="1" applyFill="1" applyBorder="1" applyAlignment="1">
      <alignment horizontal="center" vertical="center" wrapText="1"/>
    </xf>
    <xf numFmtId="0" fontId="25" fillId="33" borderId="1" xfId="37" applyNumberFormat="1" applyFont="1" applyFill="1" applyBorder="1" applyAlignment="1">
      <alignment horizontal="center" vertical="center" wrapText="1"/>
    </xf>
    <xf numFmtId="0" fontId="4" fillId="33" borderId="1" xfId="37" applyNumberFormat="1" applyFont="1" applyFill="1" applyBorder="1" applyAlignment="1">
      <alignment horizontal="center" vertical="center" wrapText="1"/>
    </xf>
    <xf numFmtId="49" fontId="4" fillId="33" borderId="1" xfId="37" applyNumberFormat="1" applyFont="1" applyFill="1" applyBorder="1" applyAlignment="1">
      <alignment horizontal="center" vertical="center" wrapText="1"/>
    </xf>
    <xf numFmtId="49" fontId="26" fillId="34" borderId="1" xfId="0" applyNumberFormat="1" applyFont="1" applyFill="1" applyBorder="1" applyAlignment="1">
      <alignment horizontal="center" vertical="center" wrapText="1"/>
    </xf>
    <xf numFmtId="14" fontId="25" fillId="33" borderId="1" xfId="37" applyNumberFormat="1" applyFont="1" applyFill="1" applyBorder="1" applyAlignment="1">
      <alignment horizontal="center" vertical="center" wrapText="1"/>
    </xf>
    <xf numFmtId="0" fontId="4" fillId="33" borderId="2" xfId="37" applyNumberFormat="1" applyFont="1" applyFill="1" applyBorder="1" applyAlignment="1">
      <alignment horizontal="center" vertical="center" wrapText="1"/>
    </xf>
    <xf numFmtId="0" fontId="5" fillId="33" borderId="1" xfId="37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top"/>
    </xf>
    <xf numFmtId="49" fontId="2" fillId="0" borderId="0" xfId="37" applyNumberFormat="1" applyFont="1" applyAlignment="1">
      <alignment horizontal="left" vertical="top" wrapText="1"/>
    </xf>
    <xf numFmtId="49" fontId="5" fillId="33" borderId="2" xfId="37" applyNumberFormat="1" applyFont="1" applyFill="1" applyBorder="1" applyAlignment="1">
      <alignment horizontal="center" vertical="center" wrapText="1"/>
    </xf>
    <xf numFmtId="0" fontId="27" fillId="0" borderId="0" xfId="0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8" builtinId="27" customBuiltin="1"/>
    <cellStyle name="Calculation" xfId="27" builtinId="22" customBuiltin="1"/>
    <cellStyle name="Check Cell" xfId="34" builtinId="23" customBuiltin="1"/>
    <cellStyle name="Currency" xfId="28" builtinId="4"/>
    <cellStyle name="Explanatory Text" xfId="39" builtinId="53" customBuiltin="1"/>
    <cellStyle name="Good" xfId="43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Input" xfId="25" builtinId="20" customBuiltin="1"/>
    <cellStyle name="Linked Cell" xfId="41" builtinId="24" customBuiltin="1"/>
    <cellStyle name="Neutral" xfId="36" builtinId="28" customBuiltin="1"/>
    <cellStyle name="Normal" xfId="0" builtinId="0"/>
    <cellStyle name="Note" xfId="40" builtinId="10" customBuiltin="1"/>
    <cellStyle name="Output" xfId="26" builtinId="21" customBuiltin="1"/>
    <cellStyle name="Title" xfId="35" builtinId="15" customBuiltin="1"/>
    <cellStyle name="Total" xfId="33" builtinId="25" customBuiltin="1"/>
    <cellStyle name="Warning Text" xfId="42" builtinId="11" customBuiltin="1"/>
    <cellStyle name="Обычный_Лист2" xfId="37" xr:uid="{00000000-0005-0000-0000-000025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"/>
  <sheetViews>
    <sheetView workbookViewId="0">
      <pane ySplit="1" topLeftCell="A2" activePane="bottomLeft" state="frozen"/>
      <selection activeCell="B1" sqref="B1"/>
      <selection pane="bottomLeft" activeCell="F3" sqref="F3"/>
    </sheetView>
  </sheetViews>
  <sheetFormatPr baseColWidth="10" defaultColWidth="8.83203125" defaultRowHeight="14" x14ac:dyDescent="0.2"/>
  <cols>
    <col min="1" max="1" width="12.1640625" style="3" customWidth="1"/>
    <col min="2" max="2" width="16.33203125" style="3" customWidth="1"/>
    <col min="3" max="3" width="11" style="4" customWidth="1"/>
    <col min="4" max="5" width="6.1640625" style="8" customWidth="1"/>
    <col min="6" max="6" width="24.6640625" style="3" bestFit="1" customWidth="1"/>
    <col min="7" max="7" width="18" style="3" customWidth="1"/>
    <col min="8" max="8" width="17" style="3" customWidth="1"/>
    <col min="9" max="9" width="15.83203125" style="3" bestFit="1" customWidth="1"/>
    <col min="10" max="10" width="21.33203125" style="3" customWidth="1"/>
    <col min="11" max="11" width="39.33203125" style="3" bestFit="1" customWidth="1"/>
    <col min="12" max="12" width="14.6640625" style="16" customWidth="1" collapsed="1"/>
    <col min="13" max="13" width="16.33203125" style="21" customWidth="1"/>
    <col min="14" max="14" width="11.83203125" style="15" bestFit="1" customWidth="1"/>
    <col min="15" max="16384" width="8.83203125" style="5"/>
  </cols>
  <sheetData>
    <row r="1" spans="1:14" s="2" customFormat="1" ht="45" x14ac:dyDescent="0.2">
      <c r="A1" s="22" t="s">
        <v>18</v>
      </c>
      <c r="B1" s="26" t="s">
        <v>44</v>
      </c>
      <c r="C1" s="27" t="s">
        <v>48</v>
      </c>
      <c r="D1" s="32" t="s">
        <v>2</v>
      </c>
      <c r="E1" s="32" t="s">
        <v>3</v>
      </c>
      <c r="F1" s="22" t="s">
        <v>49</v>
      </c>
      <c r="G1" s="26" t="s">
        <v>65</v>
      </c>
      <c r="H1" s="22" t="s">
        <v>50</v>
      </c>
      <c r="I1" s="22" t="s">
        <v>51</v>
      </c>
      <c r="J1" s="25" t="s">
        <v>4</v>
      </c>
      <c r="K1" s="25" t="s">
        <v>5</v>
      </c>
      <c r="L1" s="29" t="s">
        <v>72</v>
      </c>
      <c r="M1" s="28" t="s">
        <v>71</v>
      </c>
      <c r="N1" s="28" t="s">
        <v>76</v>
      </c>
    </row>
    <row r="2" spans="1:14" ht="45" x14ac:dyDescent="0.2">
      <c r="A2" s="3" t="s">
        <v>66</v>
      </c>
      <c r="C2" s="4">
        <f ca="1">TODAY()</f>
        <v>44019</v>
      </c>
      <c r="D2" s="8" t="s">
        <v>63</v>
      </c>
      <c r="E2" s="8" t="s">
        <v>60</v>
      </c>
      <c r="F2" s="3" t="s">
        <v>45</v>
      </c>
      <c r="G2" s="3" t="s">
        <v>73</v>
      </c>
      <c r="H2" s="3" t="s">
        <v>46</v>
      </c>
      <c r="I2" s="31" t="s">
        <v>80</v>
      </c>
      <c r="J2" s="3" t="s">
        <v>82</v>
      </c>
      <c r="K2" s="3" t="s">
        <v>75</v>
      </c>
      <c r="M2" s="21">
        <v>300</v>
      </c>
      <c r="N2" s="12" t="s">
        <v>69</v>
      </c>
    </row>
    <row r="3" spans="1:14" ht="30" x14ac:dyDescent="0.2">
      <c r="A3" s="3" t="s">
        <v>67</v>
      </c>
      <c r="B3" s="3" t="s">
        <v>79</v>
      </c>
      <c r="C3" s="4">
        <f ca="1">TODAY()</f>
        <v>44019</v>
      </c>
      <c r="D3" s="8" t="s">
        <v>60</v>
      </c>
      <c r="E3" s="8" t="s">
        <v>64</v>
      </c>
      <c r="F3" s="3" t="s">
        <v>61</v>
      </c>
      <c r="G3" s="3" t="s">
        <v>68</v>
      </c>
      <c r="H3" s="3" t="s">
        <v>62</v>
      </c>
      <c r="I3" s="31" t="s">
        <v>81</v>
      </c>
      <c r="J3" s="9"/>
      <c r="K3" s="3" t="s">
        <v>78</v>
      </c>
      <c r="L3" s="16">
        <v>100</v>
      </c>
      <c r="M3" s="21">
        <v>0</v>
      </c>
      <c r="N3" s="12"/>
    </row>
  </sheetData>
  <sheetProtection insertRows="0" insertHyperlinks="0" deleteRows="0" sort="0" autoFilter="0" pivotTables="0"/>
  <dataConsolidate/>
  <conditionalFormatting sqref="C2:C65536">
    <cfRule type="timePeriod" dxfId="8" priority="3" timePeriod="today">
      <formula>FLOOR(C2,1)=TODAY()</formula>
    </cfRule>
    <cfRule type="timePeriod" dxfId="7" priority="4" timePeriod="last7Days">
      <formula>AND(TODAY()-FLOOR(C2,1)&lt;=6,FLOOR(C2,1)&lt;=TODAY())</formula>
    </cfRule>
  </conditionalFormatting>
  <conditionalFormatting sqref="C1">
    <cfRule type="timePeriod" dxfId="6" priority="1" timePeriod="today">
      <formula>FLOOR(C1,1)=TODAY()</formula>
    </cfRule>
    <cfRule type="timePeriod" dxfId="5" priority="2" timePeriod="last7Days">
      <formula>AND(TODAY()-FLOOR(C1,1)&lt;=6,FLOOR(C1,1)&lt;=TODAY())</formula>
    </cfRule>
  </conditionalFormatting>
  <dataValidations xWindow="1055" yWindow="328" count="15">
    <dataValidation allowBlank="1" showInputMessage="1" showErrorMessage="1" promptTitle="ОПЛАТА ДОСТАВКИ" prompt="Деньги за доставку, которые должен взять курьер с Получателя, если необходимо_x000a_" sqref="M1:M1048576" xr:uid="{00000000-0002-0000-0000-000000000000}"/>
    <dataValidation errorStyle="information" operator="equal" allowBlank="1" showInputMessage="1" errorTitle="Некорректный формат" error="ОДИН МОБИЛЬНЫЙ номер телефона. Если номеров несколько, то указывайте дополнительнык номера в поле &quot;Доп.телефон&quot;" promptTitle="ОБЯЗАТЕЛЬНОЕ ПОЛЕ" prompt="ОДИН МОБИЛЬНЫЙ номер телефона. Если номеров несколько, то указывайте дополнительные номера в поле &quot;Доп.телефон&quot;" sqref="I1:I1048576" xr:uid="{00000000-0002-0000-0000-000001000000}"/>
    <dataValidation type="textLength" errorStyle="information" operator="greaterThanOrEqual" allowBlank="1" showInputMessage="1" showErrorMessage="1" errorTitle="Отсутствует дата" error="Введите дату доставки не ранее сегодняшнего дня" promptTitle="ОБЯЗАТЕЛЬНОЕ ПОЛЕ" prompt="Введите дату посещения адреса – не ранее сегодняшнего дня" sqref="C1:C1048576" xr:uid="{00000000-0002-0000-0000-000002000000}">
      <formula1>4</formula1>
    </dataValidation>
    <dataValidation type="textLength" errorStyle="information" operator="greaterThanOrEqual" allowBlank="1" showInputMessage="1" showErrorMessage="1" errorTitle="Отсутствует адрес" error="Введите адрес доставки" promptTitle="ОБЯЗАТЕЛЬНОЕ ПОЛЕ" prompt="Введите адрес в формате - город, улица, дом, корпус/строение. Подъезд, этаж, квартиру/офис, домофон и прочее указывайте в соседнем поле ДЕТАЛИ" sqref="F1:F1048576" xr:uid="{00000000-0002-0000-0000-000003000000}">
      <formula1>1</formula1>
    </dataValidation>
    <dataValidation type="textLength" errorStyle="information" operator="greaterThanOrEqual" allowBlank="1" showInputMessage="1" showErrorMessage="1" errorTitle="Ошибка номера" error="Слишком короткий номер телефона" promptTitle="ДОПОЛНИТЕЛЬНЫЕ НОМЕРА" prompt="Введите все дополнительные номера телефонов в любом формате через запятую" sqref="J1:J1048576" xr:uid="{00000000-0002-0000-0000-000004000000}">
      <formula1>3</formula1>
    </dataValidation>
    <dataValidation type="list" allowBlank="1" showInputMessage="1" promptTitle="ОБЯЗАТЕЛЬНОЕ ПОЛЕ" prompt="Номер заказа в вашей базе данных (номер заказа для покупателя)." sqref="A1:A1048576" xr:uid="{00000000-0002-0000-0000-000005000000}">
      <formula1>"ЗАБОР"</formula1>
    </dataValidation>
    <dataValidation allowBlank="1" showInputMessage="1" showErrorMessage="1" promptTitle="НЕОБЯЗАТЕЛЬНОЕ ПОЛЕ" prompt="Комментарий к заказу, который ВИДЯТ диспетчеры и НЕ ВИДЯТ курьеры" sqref="B1:B1048576" xr:uid="{00000000-0002-0000-0000-000006000000}"/>
    <dataValidation allowBlank="1" showInputMessage="1" showErrorMessage="1" promptTitle="НЕОБЯЗАТЕЛЬНОЕ ПОЛЕ" prompt="Дополнительные указания, которые ВИДЯТ курьеры. Например: обязательно проверить содержимое посылки вместе с клиентом, сделать опись вложения. _x000a_" sqref="K1:K1048576" xr:uid="{00000000-0002-0000-0000-000007000000}"/>
    <dataValidation allowBlank="1" showInputMessage="1" showErrorMessage="1" promptTitle="ОБЯЗАТЕЛЬНОЕ ПОЛЕ" prompt="Имя человека, с кем связаться на адресе" sqref="H1:H1048576" xr:uid="{00000000-0002-0000-0000-000008000000}"/>
    <dataValidation errorStyle="information" allowBlank="1" showInputMessage="1" promptTitle="ВРЕМЯ ПОСЕЩЕНИЯ (необязательно)" prompt="Самое ранее время, когда на адресе готовы принять курьера. Достаточно указывать только часы без &quot;:00&quot; - например, &quot;18&quot;." sqref="D1:D1048576" xr:uid="{00000000-0002-0000-0000-000009000000}"/>
    <dataValidation errorStyle="information" allowBlank="1" showInputMessage="1" showErrorMessage="1" promptTitle="ВРЕМЯ ПОСЕЩЕНИЯ (необязательно)" prompt="Самое позднее время, когда на адресе готовы принять курьера. Достаточно указывать только часы без &quot;:00&quot; - например, &quot;18&quot;." sqref="E1:E1048576" xr:uid="{00000000-0002-0000-0000-00000A000000}"/>
    <dataValidation errorStyle="information" operator="greaterThanOrEqual" allowBlank="1" showInputMessage="1" showErrorMessage="1" errorTitle="Отсутствует адрес" error="Введите адрес доставки" promptTitle="НЕОБЯЗАТЕЛЬНОЕ ПОЛЕ" prompt="Введите дополнительную информацию по адресу - подъезд, этаж, домофон, описание проезда" sqref="G1:G1048576" xr:uid="{00000000-0002-0000-0000-00000B000000}"/>
    <dataValidation allowBlank="1" showInputMessage="1" showErrorMessage="1" promptTitle="ПРЕДОПЛАТА по заказу" prompt="Указывается сумма предоплаты, если заказ частично или полностью предоплачен. Сумма наложенного платежа по всем товарам БУДЕТ УМЕНЬШЕНА на сумму предоплаты!" sqref="L1:L1048576" xr:uid="{00000000-0002-0000-0000-00000C000000}"/>
    <dataValidation type="list" allowBlank="1" showInputMessage="1" showErrorMessage="1" promptTitle="СТАВКА НДС" prompt="Указывается либо ставка НДС - 20, 10, 0; либо пустое поле, если НДС не облагается." sqref="N2:N65536" xr:uid="{00000000-0002-0000-0000-00000D000000}">
      <formula1>"0,10,20"</formula1>
    </dataValidation>
    <dataValidation allowBlank="1" showInputMessage="1" showErrorMessage="1" promptTitle="СТАВКА НДС" prompt="Указывается либо ставка НДС - 20, 10, 0; либо пустое поле, если НДС не облагается." sqref="N1" xr:uid="{00000000-0002-0000-0000-00000E000000}"/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"/>
  <sheetViews>
    <sheetView tabSelected="1" workbookViewId="0">
      <pane ySplit="1" topLeftCell="A2" activePane="bottomLeft" state="frozen"/>
      <selection pane="bottomLeft" activeCell="J2" sqref="J2"/>
    </sheetView>
  </sheetViews>
  <sheetFormatPr baseColWidth="10" defaultRowHeight="14" outlineLevelCol="1" x14ac:dyDescent="0.2"/>
  <cols>
    <col min="1" max="1" width="16.6640625" style="13" customWidth="1"/>
    <col min="2" max="2" width="39" style="14" customWidth="1"/>
    <col min="3" max="3" width="10" style="19" customWidth="1"/>
    <col min="4" max="4" width="16.1640625" style="19" customWidth="1"/>
    <col min="5" max="5" width="15" style="19" bestFit="1" customWidth="1"/>
    <col min="6" max="6" width="13.5" style="19" bestFit="1" customWidth="1"/>
    <col min="7" max="7" width="8.33203125" style="15" customWidth="1"/>
    <col min="8" max="8" width="9.1640625" style="19" customWidth="1" outlineLevel="1"/>
    <col min="9" max="9" width="11.1640625" style="15" customWidth="1" outlineLevel="1"/>
    <col min="10" max="10" width="12.1640625" style="15" customWidth="1" outlineLevel="1"/>
    <col min="11" max="16384" width="10.83203125" style="6"/>
  </cols>
  <sheetData>
    <row r="1" spans="1:10" s="7" customFormat="1" ht="30" x14ac:dyDescent="0.2">
      <c r="A1" s="22" t="s">
        <v>18</v>
      </c>
      <c r="B1" s="22" t="s">
        <v>47</v>
      </c>
      <c r="C1" s="23" t="s">
        <v>52</v>
      </c>
      <c r="D1" s="24" t="s">
        <v>22</v>
      </c>
      <c r="E1" s="23" t="s">
        <v>23</v>
      </c>
      <c r="F1" s="23" t="s">
        <v>57</v>
      </c>
      <c r="G1" s="22" t="s">
        <v>58</v>
      </c>
      <c r="H1" s="23" t="s">
        <v>21</v>
      </c>
      <c r="I1" s="24" t="s">
        <v>74</v>
      </c>
      <c r="J1" s="24" t="s">
        <v>83</v>
      </c>
    </row>
    <row r="2" spans="1:10" ht="17" x14ac:dyDescent="0.2">
      <c r="A2" s="10" t="s">
        <v>66</v>
      </c>
      <c r="B2" s="11" t="s">
        <v>54</v>
      </c>
      <c r="C2" s="20">
        <v>2</v>
      </c>
      <c r="D2" s="17">
        <v>1770</v>
      </c>
      <c r="E2" s="17">
        <f>C2*F2</f>
        <v>246.24</v>
      </c>
      <c r="F2" s="18">
        <v>123.12</v>
      </c>
      <c r="G2" s="12" t="s">
        <v>63</v>
      </c>
      <c r="H2" s="30"/>
      <c r="I2" s="12"/>
      <c r="J2" s="33"/>
    </row>
    <row r="3" spans="1:10" ht="15" x14ac:dyDescent="0.2">
      <c r="A3" s="10" t="s">
        <v>66</v>
      </c>
      <c r="B3" s="11" t="s">
        <v>53</v>
      </c>
      <c r="C3" s="20">
        <v>2</v>
      </c>
      <c r="D3" s="17">
        <v>2360</v>
      </c>
      <c r="E3" s="17">
        <f>C3*F3</f>
        <v>2360</v>
      </c>
      <c r="F3" s="18">
        <v>1180</v>
      </c>
      <c r="G3" s="12" t="s">
        <v>69</v>
      </c>
      <c r="H3" s="18"/>
      <c r="I3" s="12"/>
      <c r="J3" s="12"/>
    </row>
    <row r="4" spans="1:10" ht="15" x14ac:dyDescent="0.2">
      <c r="A4" s="10" t="s">
        <v>66</v>
      </c>
      <c r="B4" s="11" t="s">
        <v>55</v>
      </c>
      <c r="C4" s="20">
        <v>2</v>
      </c>
      <c r="D4" s="17">
        <v>4720</v>
      </c>
      <c r="E4" s="17">
        <f>C4*F4</f>
        <v>246.24</v>
      </c>
      <c r="F4" s="18">
        <v>123.12</v>
      </c>
      <c r="G4" s="12" t="s">
        <v>69</v>
      </c>
      <c r="H4" s="18"/>
      <c r="I4" s="12"/>
      <c r="J4" s="12"/>
    </row>
    <row r="5" spans="1:10" ht="15" x14ac:dyDescent="0.2">
      <c r="A5" s="10" t="s">
        <v>67</v>
      </c>
      <c r="B5" s="11" t="s">
        <v>56</v>
      </c>
      <c r="C5" s="20">
        <v>1</v>
      </c>
      <c r="D5" s="17">
        <v>4720</v>
      </c>
      <c r="E5" s="17">
        <f>F5*H5</f>
        <v>610.79999999999995</v>
      </c>
      <c r="F5" s="18">
        <v>240</v>
      </c>
      <c r="G5" s="12" t="s">
        <v>63</v>
      </c>
      <c r="H5" s="18">
        <v>2.5449999999999999</v>
      </c>
      <c r="I5" s="12" t="s">
        <v>77</v>
      </c>
      <c r="J5" s="12"/>
    </row>
    <row r="6" spans="1:10" ht="15" x14ac:dyDescent="0.2">
      <c r="A6" s="10" t="s">
        <v>67</v>
      </c>
      <c r="B6" s="11" t="s">
        <v>59</v>
      </c>
      <c r="C6" s="19">
        <v>2</v>
      </c>
      <c r="D6" s="19">
        <v>1000</v>
      </c>
      <c r="E6" s="17">
        <f>C6*F6</f>
        <v>246.24</v>
      </c>
      <c r="F6" s="19">
        <v>123.12</v>
      </c>
      <c r="G6" s="12" t="s">
        <v>70</v>
      </c>
      <c r="H6" s="18"/>
      <c r="I6" s="12"/>
      <c r="J6" s="12"/>
    </row>
  </sheetData>
  <phoneticPr fontId="6" type="noConversion"/>
  <conditionalFormatting sqref="C1:C1048576">
    <cfRule type="expression" dxfId="4" priority="20">
      <formula>IF($I1&lt;&gt;"вес",($E1=$F1*$C1)=FALSE)</formula>
    </cfRule>
  </conditionalFormatting>
  <conditionalFormatting sqref="E1:F1048576">
    <cfRule type="expression" dxfId="3" priority="21">
      <formula>IF($I1="вес",(ROUND($E1,2)=ROUND($F1*$H1,2))=FALSE,($E1=$F1*$C1)=FALSE)</formula>
    </cfRule>
  </conditionalFormatting>
  <conditionalFormatting sqref="H1:H1048576">
    <cfRule type="expression" dxfId="2" priority="22">
      <formula>IF($I1="вес",(ROUND($E1,2)=ROUND($F1*$H1,2))=FALSE)</formula>
    </cfRule>
  </conditionalFormatting>
  <conditionalFormatting sqref="I1">
    <cfRule type="expression" dxfId="1" priority="4">
      <formula>IF($I1="вес",(ROUND($E1,2)=ROUND($F1*$H1,2))=FALSE)</formula>
    </cfRule>
  </conditionalFormatting>
  <conditionalFormatting sqref="J1">
    <cfRule type="expression" dxfId="0" priority="1">
      <formula>IF($I1="вес",(ROUND($E1,2)=ROUND($F1*$H1,2))=FALSE)</formula>
    </cfRule>
  </conditionalFormatting>
  <dataValidations count="11">
    <dataValidation allowBlank="1" showInputMessage="1" showErrorMessage="1" promptTitle="СТАВКА НДС" prompt="Указывается либо ставка НДС - 20, 10, 0; либо пустое поле, если НДС не облагается." sqref="G1" xr:uid="{00000000-0002-0000-0100-000000000000}"/>
    <dataValidation allowBlank="1" showInputMessage="1" showErrorMessage="1" promptTitle="ЦЕННОСТЬ за ВСЁ количество" prompt="Сумма объявленной ценности за ВСЕ ТОВАРЫ в данной строке. Если ценность уже указана на листе &quot;Заказы&quot;, то ДУБЛИРОВАТЬ НЕ НУЖНО." sqref="D1:D1048576" xr:uid="{00000000-0002-0000-0100-000001000000}"/>
    <dataValidation allowBlank="1" showInputMessage="1" showErrorMessage="1" promptTitle="ОБЯЗАТЕЛЬНОЕ ПОЛЕ" prompt="Номер заказа, в рамках которого доставляется товар. Номер должен совпадать с номером соответствующего заказа на листе &quot;ЗАКАЗЫ&quot;" sqref="A1:A1048576" xr:uid="{00000000-0002-0000-0100-000002000000}"/>
    <dataValidation allowBlank="1" showInputMessage="1" showErrorMessage="1" promptTitle="НАИМЕНОВАНИЕ ТОВАРА" prompt="Наименование товара, не более 127 символов" sqref="B1:B1048576" xr:uid="{00000000-0002-0000-0100-000003000000}"/>
    <dataValidation allowBlank="1" showInputMessage="1" showErrorMessage="1" promptTitle="ЦЕНА за ЕДИНИЦУ" prompt="Цена за единицу товара для чека. Важно: ЦЕНА ЗА ЕДИНИЦУ - это НАЛОЖЕННЫЙ ПЛАТЁЖ, деленный на КОЛИЧЕСТВО" sqref="F1:F1048576" xr:uid="{00000000-0002-0000-0100-000004000000}"/>
    <dataValidation allowBlank="1" showInputMessage="1" showErrorMessage="1" promptTitle="СУММА за ВСЁ количество" prompt="Сумма наложенного платежа за ВСЕ ТОВАРЫ в данной строке. НАЛОЖЕННЫЙ ПЛАТЁЖ - это ЦЕНА ЗА ЕДИНИЦУ, умноженная на КОЛИЧЕСТВО" sqref="E1:E1048576" xr:uid="{00000000-0002-0000-0100-000005000000}"/>
    <dataValidation type="list" allowBlank="1" showInputMessage="1" showErrorMessage="1" promptTitle="СТАВКА НДС" prompt="Указывается либо ставка НДС - 20, 10, 0; либо пустое поле, если НДС не облагается." sqref="G2:G65536" xr:uid="{00000000-0002-0000-0100-000006000000}">
      <formula1>"0,10,20"</formula1>
    </dataValidation>
    <dataValidation allowBlank="1" showInputMessage="1" showErrorMessage="1" promptTitle="КОЛИЧЕСТВО ТОВАРОВ" prompt="Количество одноименных товаров в одном заказе" sqref="C1:C1048576" xr:uid="{00000000-0002-0000-0100-000007000000}"/>
    <dataValidation type="list" allowBlank="1" showInputMessage="1" showErrorMessage="1" promptTitle="ТИП ФИСКАЛИЗАЦИИ" prompt="Выбор типа фискализации для кассового чека - количество или вес._x000a_Если выбрано КОЛИЧЕСТВО, то должно быть НАЛОЖЕННЫЙ ПЛАТЁЖ = КОЛИЧЕСТВО * ЦЕНА ЗА ЕДИНИЦУ._x000a_Если выбран ВЕС, то должно быть НАЛОЖЕННЫЙ ПЛАТЁЖ = ВЕС * ЦЕНА ЗА ЕДИНИЦУ. " sqref="I1:I1048576" xr:uid="{00000000-0002-0000-0100-000008000000}">
      <formula1>"вес,количество"</formula1>
    </dataValidation>
    <dataValidation allowBlank="1" showInputMessage="1" showErrorMessage="1" promptTitle="ВЕС ТОВАРА" prompt="Вес ВСЕГО количества данного товара." sqref="H1:H1048576" xr:uid="{00000000-0002-0000-0100-000009000000}"/>
    <dataValidation allowBlank="1" showInputMessage="1" showErrorMessage="1" promptTitle="КОД МАРКИРОВКИ" prompt="Код маркировки товаров для https://честныйзнак.рф строго в формате: “01”GTIN”21”SERIAL (пример: 010461003706597021SqdiqzCEdOtPN). Подробнее о форматах - https://честныйзнак.рф/upload/iblock/d04/formirovanie-tega-1162-na-KKT.pdf" sqref="J1 J3:J1048576" xr:uid="{00000000-0002-0000-0100-00000A000000}"/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20" sqref="A20"/>
    </sheetView>
  </sheetViews>
  <sheetFormatPr baseColWidth="10" defaultColWidth="8.83203125" defaultRowHeight="15" x14ac:dyDescent="0.2"/>
  <cols>
    <col min="1" max="1" width="5.33203125" style="1" bestFit="1" customWidth="1"/>
  </cols>
  <sheetData>
    <row r="1" spans="1:1" x14ac:dyDescent="0.2">
      <c r="A1" s="1" t="s">
        <v>43</v>
      </c>
    </row>
    <row r="2" spans="1:1" x14ac:dyDescent="0.2">
      <c r="A2" s="1" t="s">
        <v>42</v>
      </c>
    </row>
    <row r="3" spans="1:1" x14ac:dyDescent="0.2">
      <c r="A3" s="1" t="s">
        <v>41</v>
      </c>
    </row>
    <row r="4" spans="1:1" x14ac:dyDescent="0.2">
      <c r="A4" s="1" t="s">
        <v>40</v>
      </c>
    </row>
    <row r="5" spans="1:1" x14ac:dyDescent="0.2">
      <c r="A5" s="1" t="s">
        <v>17</v>
      </c>
    </row>
    <row r="6" spans="1:1" x14ac:dyDescent="0.2">
      <c r="A6" s="1" t="s">
        <v>24</v>
      </c>
    </row>
    <row r="7" spans="1:1" x14ac:dyDescent="0.2">
      <c r="A7" s="1" t="s">
        <v>0</v>
      </c>
    </row>
    <row r="8" spans="1:1" x14ac:dyDescent="0.2">
      <c r="A8" s="1" t="s">
        <v>25</v>
      </c>
    </row>
    <row r="9" spans="1:1" x14ac:dyDescent="0.2">
      <c r="A9" s="1" t="s">
        <v>6</v>
      </c>
    </row>
    <row r="10" spans="1:1" x14ac:dyDescent="0.2">
      <c r="A10" s="1" t="s">
        <v>26</v>
      </c>
    </row>
    <row r="11" spans="1:1" x14ac:dyDescent="0.2">
      <c r="A11" s="1" t="s">
        <v>7</v>
      </c>
    </row>
    <row r="12" spans="1:1" x14ac:dyDescent="0.2">
      <c r="A12" s="1" t="s">
        <v>27</v>
      </c>
    </row>
    <row r="13" spans="1:1" x14ac:dyDescent="0.2">
      <c r="A13" s="1" t="s">
        <v>8</v>
      </c>
    </row>
    <row r="14" spans="1:1" x14ac:dyDescent="0.2">
      <c r="A14" s="1" t="s">
        <v>28</v>
      </c>
    </row>
    <row r="15" spans="1:1" x14ac:dyDescent="0.2">
      <c r="A15" s="1" t="s">
        <v>9</v>
      </c>
    </row>
    <row r="16" spans="1:1" x14ac:dyDescent="0.2">
      <c r="A16" s="1" t="s">
        <v>29</v>
      </c>
    </row>
    <row r="17" spans="1:1" x14ac:dyDescent="0.2">
      <c r="A17" s="1" t="s">
        <v>10</v>
      </c>
    </row>
    <row r="18" spans="1:1" x14ac:dyDescent="0.2">
      <c r="A18" s="1" t="s">
        <v>30</v>
      </c>
    </row>
    <row r="19" spans="1:1" x14ac:dyDescent="0.2">
      <c r="A19" s="1" t="s">
        <v>11</v>
      </c>
    </row>
    <row r="20" spans="1:1" x14ac:dyDescent="0.2">
      <c r="A20" s="1" t="s">
        <v>31</v>
      </c>
    </row>
    <row r="21" spans="1:1" x14ac:dyDescent="0.2">
      <c r="A21" s="1" t="s">
        <v>12</v>
      </c>
    </row>
    <row r="22" spans="1:1" x14ac:dyDescent="0.2">
      <c r="A22" s="1" t="s">
        <v>32</v>
      </c>
    </row>
    <row r="23" spans="1:1" x14ac:dyDescent="0.2">
      <c r="A23" s="1" t="s">
        <v>13</v>
      </c>
    </row>
    <row r="24" spans="1:1" x14ac:dyDescent="0.2">
      <c r="A24" s="1" t="s">
        <v>33</v>
      </c>
    </row>
    <row r="25" spans="1:1" x14ac:dyDescent="0.2">
      <c r="A25" s="1" t="s">
        <v>14</v>
      </c>
    </row>
    <row r="26" spans="1:1" x14ac:dyDescent="0.2">
      <c r="A26" s="1" t="s">
        <v>34</v>
      </c>
    </row>
    <row r="27" spans="1:1" x14ac:dyDescent="0.2">
      <c r="A27" s="1" t="s">
        <v>1</v>
      </c>
    </row>
    <row r="28" spans="1:1" x14ac:dyDescent="0.2">
      <c r="A28" s="1" t="s">
        <v>35</v>
      </c>
    </row>
    <row r="29" spans="1:1" x14ac:dyDescent="0.2">
      <c r="A29" s="1" t="s">
        <v>15</v>
      </c>
    </row>
    <row r="30" spans="1:1" x14ac:dyDescent="0.2">
      <c r="A30" s="1" t="s">
        <v>36</v>
      </c>
    </row>
    <row r="31" spans="1:1" x14ac:dyDescent="0.2">
      <c r="A31" s="1" t="s">
        <v>16</v>
      </c>
    </row>
    <row r="32" spans="1:1" x14ac:dyDescent="0.2">
      <c r="A32" s="1" t="s">
        <v>37</v>
      </c>
    </row>
    <row r="33" spans="1:1" x14ac:dyDescent="0.2">
      <c r="A33" s="1" t="s">
        <v>19</v>
      </c>
    </row>
    <row r="34" spans="1:1" x14ac:dyDescent="0.2">
      <c r="A34" s="1" t="s">
        <v>38</v>
      </c>
    </row>
    <row r="35" spans="1:1" x14ac:dyDescent="0.2">
      <c r="A35" s="1" t="s">
        <v>20</v>
      </c>
    </row>
    <row r="36" spans="1:1" x14ac:dyDescent="0.2">
      <c r="A36" s="1" t="s">
        <v>39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Заказы</vt:lpstr>
      <vt:lpstr>Товары</vt:lpstr>
      <vt:lpstr>Значения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Левадний</dc:creator>
  <cp:lastModifiedBy>Microsoft Office User</cp:lastModifiedBy>
  <dcterms:created xsi:type="dcterms:W3CDTF">2015-11-18T12:16:19Z</dcterms:created>
  <dcterms:modified xsi:type="dcterms:W3CDTF">2020-07-07T13:09:18Z</dcterms:modified>
</cp:coreProperties>
</file>